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8780" windowHeight="1176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19" i="1" l="1"/>
  <c r="D22" i="1" s="1"/>
  <c r="E11" i="1"/>
  <c r="E13" i="1" s="1"/>
  <c r="D24" i="1" s="1"/>
  <c r="E27" i="1" l="1"/>
</calcChain>
</file>

<file path=xl/sharedStrings.xml><?xml version="1.0" encoding="utf-8"?>
<sst xmlns="http://schemas.openxmlformats.org/spreadsheetml/2006/main" count="25" uniqueCount="24">
  <si>
    <t>Monatslohn+Lstg x 13</t>
  </si>
  <si>
    <t>Berechnung: 182 Stunden</t>
  </si>
  <si>
    <t>Jahreslohn / (12/182)</t>
  </si>
  <si>
    <t>Pensionskasse</t>
  </si>
  <si>
    <t>Sozialabzüge</t>
  </si>
  <si>
    <t>AHV</t>
  </si>
  <si>
    <t>ALV</t>
  </si>
  <si>
    <t>SUVA</t>
  </si>
  <si>
    <t>Taggeldversicherung</t>
  </si>
  <si>
    <t>Total Sozialabzüge</t>
  </si>
  <si>
    <t>Stundenansatzberechnung</t>
  </si>
  <si>
    <t>Stundenansatz 1</t>
  </si>
  <si>
    <t>Stundenansatz 1              x Total Sozialabzüge</t>
  </si>
  <si>
    <t xml:space="preserve">Stundenansatz 1 plus AN/AG-Anteil       </t>
  </si>
  <si>
    <t>Arbeitnehmer-Anteil</t>
  </si>
  <si>
    <t>Arbeitgeber-Anteil</t>
  </si>
  <si>
    <t>Stundenansatz      (Verrechnung Partnerfirma)</t>
  </si>
  <si>
    <t>Monatslohn 2013</t>
  </si>
  <si>
    <t>Leistungsanteil 2013</t>
  </si>
  <si>
    <t>Total 2013</t>
  </si>
  <si>
    <t>Jahreslohn 2013</t>
  </si>
  <si>
    <t xml:space="preserve">   Industrie-Pool</t>
  </si>
  <si>
    <t>Stundenansatzberechung: Personalausleihe</t>
  </si>
  <si>
    <t>Kann je nach Alter var.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</si>
</sst>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20"/>
      <color rgb="FF0070C0"/>
      <name val="Calibri"/>
      <family val="2"/>
      <scheme val="minor"/>
    </font>
    <font>
      <sz val="24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/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2" fontId="9" fillId="2" borderId="2" xfId="0" applyNumberFormat="1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10" fontId="1" fillId="0" borderId="4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0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0" fontId="1" fillId="0" borderId="1" xfId="0" applyNumberFormat="1" applyFont="1" applyBorder="1" applyAlignment="1">
      <alignment vertical="center"/>
    </xf>
    <xf numFmtId="10" fontId="5" fillId="0" borderId="0" xfId="0" applyNumberFormat="1" applyFont="1" applyBorder="1" applyAlignment="1">
      <alignment vertical="center"/>
    </xf>
    <xf numFmtId="10" fontId="10" fillId="2" borderId="0" xfId="0" applyNumberFormat="1" applyFont="1" applyFill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0" fontId="10" fillId="2" borderId="1" xfId="0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" fillId="0" borderId="0" xfId="0" applyFont="1"/>
    <xf numFmtId="2" fontId="1" fillId="0" borderId="0" xfId="0" applyNumberFormat="1" applyFont="1"/>
    <xf numFmtId="0" fontId="8" fillId="0" borderId="0" xfId="0" applyFont="1"/>
    <xf numFmtId="0" fontId="11" fillId="0" borderId="0" xfId="0" applyFont="1" applyAlignment="1">
      <alignment vertical="center"/>
    </xf>
    <xf numFmtId="2" fontId="12" fillId="3" borderId="3" xfId="0" applyNumberFormat="1" applyFont="1" applyFill="1" applyBorder="1" applyAlignment="1">
      <alignment vertical="center"/>
    </xf>
    <xf numFmtId="0" fontId="6" fillId="0" borderId="6" xfId="0" applyFont="1" applyBorder="1"/>
    <xf numFmtId="2" fontId="3" fillId="0" borderId="5" xfId="0" applyNumberFormat="1" applyFont="1" applyBorder="1"/>
    <xf numFmtId="0" fontId="3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2" fontId="5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2" fontId="1" fillId="0" borderId="8" xfId="0" applyNumberFormat="1" applyFont="1" applyBorder="1" applyAlignment="1">
      <alignment vertical="center"/>
    </xf>
    <xf numFmtId="2" fontId="9" fillId="2" borderId="5" xfId="0" applyNumberFormat="1" applyFont="1" applyFill="1" applyBorder="1" applyAlignment="1">
      <alignment vertical="center"/>
    </xf>
    <xf numFmtId="2" fontId="1" fillId="0" borderId="9" xfId="0" applyNumberFormat="1" applyFont="1" applyBorder="1" applyAlignment="1">
      <alignment vertical="center"/>
    </xf>
    <xf numFmtId="2" fontId="1" fillId="0" borderId="10" xfId="0" applyNumberFormat="1" applyFont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264795</xdr:colOff>
      <xdr:row>1</xdr:row>
      <xdr:rowOff>66675</xdr:rowOff>
    </xdr:to>
    <xdr:pic>
      <xdr:nvPicPr>
        <xdr:cNvPr id="3" name="Grafik 2" descr="Z:\Exchange\Temproll Webseite\Logos\non-Print\Temproll (RGB transparent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1979295" cy="409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view="pageLayout" zoomScaleNormal="100" workbookViewId="0">
      <selection activeCell="H10" sqref="H10"/>
    </sheetView>
  </sheetViews>
  <sheetFormatPr baseColWidth="10" defaultRowHeight="16.5" x14ac:dyDescent="0.3"/>
  <cols>
    <col min="1" max="1" width="24.85546875" style="2" customWidth="1"/>
    <col min="2" max="2" width="17.7109375" style="2" customWidth="1"/>
    <col min="3" max="3" width="11.42578125" style="2" customWidth="1"/>
    <col min="4" max="4" width="7.28515625" style="2" customWidth="1"/>
    <col min="5" max="5" width="13.28515625" style="3" customWidth="1"/>
    <col min="6" max="6" width="1.7109375" style="2" customWidth="1"/>
    <col min="7" max="7" width="17" style="1" customWidth="1"/>
    <col min="8" max="16384" width="11.42578125" style="2"/>
  </cols>
  <sheetData>
    <row r="1" spans="1:7" ht="30" x14ac:dyDescent="0.4">
      <c r="E1" s="11" t="s">
        <v>21</v>
      </c>
      <c r="G1" s="10"/>
    </row>
    <row r="2" spans="1:7" s="8" customFormat="1" ht="10.5" customHeight="1" x14ac:dyDescent="0.4">
      <c r="E2" s="11"/>
      <c r="G2" s="9"/>
    </row>
    <row r="3" spans="1:7" ht="30" customHeight="1" x14ac:dyDescent="0.3"/>
    <row r="4" spans="1:7" ht="26.25" x14ac:dyDescent="0.4">
      <c r="A4" s="33" t="s">
        <v>22</v>
      </c>
      <c r="B4" s="7"/>
      <c r="C4" s="7"/>
      <c r="D4" s="7"/>
      <c r="E4" s="34"/>
    </row>
    <row r="5" spans="1:7" s="4" customFormat="1" x14ac:dyDescent="0.2">
      <c r="A5" s="35"/>
      <c r="B5" s="6"/>
      <c r="C5" s="6"/>
      <c r="D5" s="6"/>
      <c r="E5" s="36"/>
      <c r="G5" s="5"/>
    </row>
    <row r="6" spans="1:7" s="4" customFormat="1" x14ac:dyDescent="0.2">
      <c r="A6" s="37" t="s">
        <v>17</v>
      </c>
      <c r="B6" s="14"/>
      <c r="C6" s="14"/>
      <c r="D6" s="14"/>
      <c r="E6" s="38">
        <v>4500</v>
      </c>
      <c r="F6" s="12"/>
      <c r="G6" s="15"/>
    </row>
    <row r="7" spans="1:7" s="4" customFormat="1" x14ac:dyDescent="0.2">
      <c r="A7" s="37" t="s">
        <v>18</v>
      </c>
      <c r="B7" s="14"/>
      <c r="C7" s="14"/>
      <c r="D7" s="14"/>
      <c r="E7" s="38">
        <v>0</v>
      </c>
      <c r="F7" s="12"/>
      <c r="G7" s="15"/>
    </row>
    <row r="8" spans="1:7" s="4" customFormat="1" x14ac:dyDescent="0.2">
      <c r="A8" s="39"/>
      <c r="B8" s="19"/>
      <c r="C8" s="19"/>
      <c r="D8" s="19"/>
      <c r="E8" s="40"/>
      <c r="F8" s="12"/>
      <c r="G8" s="15"/>
    </row>
    <row r="9" spans="1:7" s="4" customFormat="1" x14ac:dyDescent="0.2">
      <c r="A9" s="37" t="s">
        <v>19</v>
      </c>
      <c r="B9" s="14"/>
      <c r="C9" s="14"/>
      <c r="D9" s="14"/>
      <c r="E9" s="41">
        <v>4500</v>
      </c>
      <c r="F9" s="12"/>
      <c r="G9" s="15"/>
    </row>
    <row r="10" spans="1:7" s="4" customFormat="1" x14ac:dyDescent="0.2">
      <c r="A10" s="39"/>
      <c r="B10" s="19"/>
      <c r="C10" s="19"/>
      <c r="D10" s="19"/>
      <c r="E10" s="40"/>
      <c r="F10" s="12"/>
      <c r="G10" s="15"/>
    </row>
    <row r="11" spans="1:7" s="4" customFormat="1" x14ac:dyDescent="0.2">
      <c r="A11" s="37" t="s">
        <v>20</v>
      </c>
      <c r="B11" s="13" t="s">
        <v>0</v>
      </c>
      <c r="C11" s="14"/>
      <c r="D11" s="14"/>
      <c r="E11" s="41">
        <f>SUM(E9*13)</f>
        <v>58500</v>
      </c>
      <c r="F11" s="12"/>
      <c r="G11" s="31" t="s">
        <v>1</v>
      </c>
    </row>
    <row r="12" spans="1:7" s="4" customFormat="1" x14ac:dyDescent="0.2">
      <c r="A12" s="39"/>
      <c r="B12" s="19"/>
      <c r="C12" s="19"/>
      <c r="D12" s="19"/>
      <c r="E12" s="40"/>
      <c r="F12" s="12"/>
      <c r="G12" s="15"/>
    </row>
    <row r="13" spans="1:7" s="4" customFormat="1" x14ac:dyDescent="0.2">
      <c r="A13" s="37" t="s">
        <v>11</v>
      </c>
      <c r="B13" s="13" t="s">
        <v>2</v>
      </c>
      <c r="C13" s="14"/>
      <c r="D13" s="14"/>
      <c r="E13" s="41">
        <f>SUM(E11)/(12)/182</f>
        <v>26.785714285714285</v>
      </c>
      <c r="F13" s="12"/>
      <c r="G13" s="15"/>
    </row>
    <row r="14" spans="1:7" s="4" customFormat="1" x14ac:dyDescent="0.2">
      <c r="A14" s="39"/>
      <c r="B14" s="19"/>
      <c r="C14" s="19"/>
      <c r="D14" s="19"/>
      <c r="E14" s="40"/>
      <c r="F14" s="12"/>
      <c r="G14" s="15"/>
    </row>
    <row r="15" spans="1:7" s="4" customFormat="1" x14ac:dyDescent="0.2">
      <c r="A15" s="45" t="s">
        <v>4</v>
      </c>
      <c r="B15" s="17" t="s">
        <v>5</v>
      </c>
      <c r="C15" s="18">
        <v>5.1499999999999997E-2</v>
      </c>
      <c r="D15" s="18"/>
      <c r="E15" s="42"/>
      <c r="F15" s="12"/>
      <c r="G15" s="15"/>
    </row>
    <row r="16" spans="1:7" s="4" customFormat="1" x14ac:dyDescent="0.2">
      <c r="A16" s="46"/>
      <c r="B16" s="19" t="s">
        <v>6</v>
      </c>
      <c r="C16" s="20">
        <v>1.0999999999999999E-2</v>
      </c>
      <c r="D16" s="20"/>
      <c r="E16" s="40"/>
      <c r="F16" s="12"/>
      <c r="G16" s="15"/>
    </row>
    <row r="17" spans="1:7" s="4" customFormat="1" x14ac:dyDescent="0.2">
      <c r="A17" s="46"/>
      <c r="B17" s="19" t="s">
        <v>7</v>
      </c>
      <c r="C17" s="20">
        <v>1.4500000000000001E-2</v>
      </c>
      <c r="D17" s="20"/>
      <c r="E17" s="40"/>
      <c r="F17" s="12"/>
      <c r="G17" s="15"/>
    </row>
    <row r="18" spans="1:7" s="4" customFormat="1" x14ac:dyDescent="0.2">
      <c r="A18" s="46"/>
      <c r="B18" s="21" t="s">
        <v>8</v>
      </c>
      <c r="C18" s="22">
        <v>5.0000000000000001E-3</v>
      </c>
      <c r="D18" s="22"/>
      <c r="E18" s="40"/>
      <c r="F18" s="12"/>
      <c r="G18" s="15"/>
    </row>
    <row r="19" spans="1:7" s="4" customFormat="1" x14ac:dyDescent="0.2">
      <c r="A19" s="46"/>
      <c r="B19" s="19"/>
      <c r="C19" s="23"/>
      <c r="D19" s="24">
        <f>SUM(C15:C18)</f>
        <v>8.2000000000000003E-2</v>
      </c>
      <c r="E19" s="40"/>
      <c r="F19" s="12"/>
      <c r="G19" s="15"/>
    </row>
    <row r="20" spans="1:7" s="4" customFormat="1" ht="3.75" customHeight="1" x14ac:dyDescent="0.2">
      <c r="A20" s="46"/>
      <c r="B20" s="19"/>
      <c r="C20" s="23"/>
      <c r="D20" s="23"/>
      <c r="E20" s="40"/>
      <c r="F20" s="12"/>
      <c r="G20" s="15"/>
    </row>
    <row r="21" spans="1:7" s="4" customFormat="1" x14ac:dyDescent="0.2">
      <c r="A21" s="46"/>
      <c r="B21" s="21" t="s">
        <v>3</v>
      </c>
      <c r="C21" s="22"/>
      <c r="D21" s="22">
        <v>4.4499999999999998E-2</v>
      </c>
      <c r="E21" s="40"/>
      <c r="F21" s="12"/>
      <c r="G21" s="31" t="s">
        <v>23</v>
      </c>
    </row>
    <row r="22" spans="1:7" s="4" customFormat="1" x14ac:dyDescent="0.2">
      <c r="A22" s="37" t="s">
        <v>9</v>
      </c>
      <c r="B22" s="21"/>
      <c r="C22" s="25"/>
      <c r="D22" s="26">
        <f>SUM(D19:D21)</f>
        <v>0.1265</v>
      </c>
      <c r="E22" s="43"/>
      <c r="F22" s="12"/>
      <c r="G22" s="15"/>
    </row>
    <row r="23" spans="1:7" s="4" customFormat="1" x14ac:dyDescent="0.2">
      <c r="A23" s="39"/>
      <c r="B23" s="19"/>
      <c r="C23" s="19"/>
      <c r="D23" s="19"/>
      <c r="E23" s="40"/>
      <c r="F23" s="12"/>
      <c r="G23" s="15"/>
    </row>
    <row r="24" spans="1:7" s="4" customFormat="1" ht="25.5" x14ac:dyDescent="0.2">
      <c r="A24" s="45" t="s">
        <v>10</v>
      </c>
      <c r="B24" s="27" t="s">
        <v>12</v>
      </c>
      <c r="C24" s="27" t="s">
        <v>15</v>
      </c>
      <c r="D24" s="16">
        <f>SUM(E13*D22)</f>
        <v>3.3883928571428572</v>
      </c>
      <c r="E24" s="40"/>
      <c r="F24" s="12"/>
      <c r="G24" s="15"/>
    </row>
    <row r="25" spans="1:7" s="4" customFormat="1" ht="25.5" x14ac:dyDescent="0.2">
      <c r="A25" s="45"/>
      <c r="B25" s="27" t="s">
        <v>12</v>
      </c>
      <c r="C25" s="27" t="s">
        <v>14</v>
      </c>
      <c r="D25" s="16"/>
      <c r="E25" s="40"/>
      <c r="F25" s="12"/>
      <c r="G25" s="15"/>
    </row>
    <row r="26" spans="1:7" s="4" customFormat="1" x14ac:dyDescent="0.2">
      <c r="A26" s="39"/>
      <c r="B26" s="19"/>
      <c r="C26" s="20"/>
      <c r="D26" s="20"/>
      <c r="E26" s="40"/>
      <c r="F26" s="12"/>
      <c r="G26" s="15"/>
    </row>
    <row r="27" spans="1:7" s="4" customFormat="1" ht="45" x14ac:dyDescent="0.2">
      <c r="A27" s="44" t="s">
        <v>16</v>
      </c>
      <c r="B27" s="27" t="s">
        <v>13</v>
      </c>
      <c r="C27" s="14"/>
      <c r="D27" s="14"/>
      <c r="E27" s="32">
        <f>SUM(E13)+(D24+D25)</f>
        <v>30.174107142857142</v>
      </c>
      <c r="F27" s="12"/>
      <c r="G27" s="15"/>
    </row>
    <row r="28" spans="1:7" x14ac:dyDescent="0.3">
      <c r="A28" s="28"/>
      <c r="B28" s="28"/>
      <c r="C28" s="28"/>
      <c r="D28" s="28"/>
      <c r="E28" s="29"/>
      <c r="F28" s="28"/>
      <c r="G28" s="30"/>
    </row>
    <row r="29" spans="1:7" x14ac:dyDescent="0.3">
      <c r="A29" s="28"/>
      <c r="B29" s="28"/>
      <c r="C29" s="28"/>
      <c r="D29" s="28"/>
      <c r="E29" s="29"/>
      <c r="F29" s="28"/>
      <c r="G29" s="30"/>
    </row>
    <row r="30" spans="1:7" x14ac:dyDescent="0.3">
      <c r="A30" s="28"/>
      <c r="B30" s="28"/>
      <c r="C30" s="28"/>
      <c r="D30" s="28"/>
      <c r="E30" s="29"/>
      <c r="F30" s="28"/>
      <c r="G30" s="30"/>
    </row>
    <row r="31" spans="1:7" x14ac:dyDescent="0.3">
      <c r="A31" s="28"/>
      <c r="B31" s="28"/>
      <c r="C31" s="28"/>
      <c r="D31" s="28"/>
      <c r="E31" s="29"/>
      <c r="F31" s="28"/>
      <c r="G31" s="30"/>
    </row>
    <row r="32" spans="1:7" x14ac:dyDescent="0.3">
      <c r="A32" s="28"/>
      <c r="B32" s="28"/>
      <c r="C32" s="28"/>
      <c r="D32" s="28"/>
      <c r="E32" s="29"/>
      <c r="F32" s="28"/>
      <c r="G32" s="30"/>
    </row>
    <row r="33" spans="1:7" x14ac:dyDescent="0.3">
      <c r="A33" s="28"/>
      <c r="B33" s="28"/>
      <c r="C33" s="28"/>
      <c r="D33" s="28"/>
      <c r="E33" s="29"/>
      <c r="F33" s="28"/>
      <c r="G33" s="30"/>
    </row>
    <row r="34" spans="1:7" x14ac:dyDescent="0.3">
      <c r="A34" s="28"/>
      <c r="B34" s="28"/>
      <c r="C34" s="28"/>
      <c r="D34" s="28"/>
      <c r="E34" s="29"/>
      <c r="F34" s="28"/>
      <c r="G34" s="30"/>
    </row>
    <row r="35" spans="1:7" x14ac:dyDescent="0.3">
      <c r="A35" s="28"/>
      <c r="B35" s="28"/>
      <c r="C35" s="28"/>
      <c r="D35" s="28"/>
      <c r="E35" s="29"/>
      <c r="F35" s="28"/>
      <c r="G35" s="30"/>
    </row>
    <row r="36" spans="1:7" x14ac:dyDescent="0.3">
      <c r="A36" s="28"/>
      <c r="B36" s="28"/>
      <c r="C36" s="28"/>
      <c r="D36" s="28"/>
      <c r="E36" s="29"/>
      <c r="F36" s="28"/>
      <c r="G36" s="30"/>
    </row>
    <row r="37" spans="1:7" x14ac:dyDescent="0.3">
      <c r="A37" s="28"/>
      <c r="B37" s="28"/>
      <c r="C37" s="28"/>
      <c r="D37" s="28"/>
      <c r="E37" s="29"/>
      <c r="F37" s="28"/>
      <c r="G37" s="30"/>
    </row>
    <row r="38" spans="1:7" x14ac:dyDescent="0.3">
      <c r="A38" s="28"/>
      <c r="B38" s="28"/>
      <c r="C38" s="28"/>
      <c r="D38" s="28"/>
      <c r="E38" s="29"/>
      <c r="F38" s="28"/>
      <c r="G38" s="30"/>
    </row>
    <row r="39" spans="1:7" x14ac:dyDescent="0.3">
      <c r="A39" s="28"/>
      <c r="B39" s="28"/>
      <c r="C39" s="28"/>
      <c r="D39" s="28"/>
      <c r="E39" s="29"/>
      <c r="F39" s="28"/>
      <c r="G39" s="30"/>
    </row>
    <row r="40" spans="1:7" x14ac:dyDescent="0.3">
      <c r="A40" s="28"/>
      <c r="B40" s="28"/>
      <c r="C40" s="28"/>
      <c r="D40" s="28"/>
      <c r="E40" s="29"/>
      <c r="F40" s="28"/>
      <c r="G40" s="30"/>
    </row>
    <row r="41" spans="1:7" x14ac:dyDescent="0.3">
      <c r="A41" s="28"/>
      <c r="B41" s="28"/>
      <c r="C41" s="28"/>
      <c r="D41" s="28"/>
      <c r="E41" s="29"/>
      <c r="F41" s="28"/>
      <c r="G41" s="30"/>
    </row>
    <row r="42" spans="1:7" x14ac:dyDescent="0.3">
      <c r="A42" s="28"/>
      <c r="B42" s="28"/>
      <c r="C42" s="28"/>
      <c r="D42" s="28"/>
      <c r="E42" s="29"/>
      <c r="F42" s="28"/>
      <c r="G42" s="30"/>
    </row>
    <row r="43" spans="1:7" x14ac:dyDescent="0.3">
      <c r="A43" s="28"/>
      <c r="B43" s="28"/>
      <c r="C43" s="28"/>
      <c r="D43" s="28"/>
      <c r="E43" s="29"/>
      <c r="F43" s="28"/>
      <c r="G43" s="30"/>
    </row>
    <row r="44" spans="1:7" x14ac:dyDescent="0.3">
      <c r="A44" s="28"/>
      <c r="B44" s="28"/>
      <c r="C44" s="28"/>
      <c r="D44" s="28"/>
      <c r="E44" s="29"/>
      <c r="F44" s="28"/>
      <c r="G44" s="30"/>
    </row>
    <row r="45" spans="1:7" x14ac:dyDescent="0.3">
      <c r="A45" s="28"/>
      <c r="B45" s="28"/>
      <c r="C45" s="28"/>
      <c r="D45" s="28"/>
      <c r="E45" s="29"/>
      <c r="F45" s="28"/>
      <c r="G45" s="30"/>
    </row>
    <row r="46" spans="1:7" x14ac:dyDescent="0.3">
      <c r="A46" s="28"/>
      <c r="B46" s="28"/>
      <c r="C46" s="28"/>
      <c r="D46" s="28"/>
      <c r="E46" s="29"/>
      <c r="F46" s="28"/>
      <c r="G46" s="30"/>
    </row>
  </sheetData>
  <mergeCells count="2">
    <mergeCell ref="A24:A25"/>
    <mergeCell ref="A15:A21"/>
  </mergeCells>
  <pageMargins left="0.70866141732283472" right="0.70866141732283472" top="0.51181102362204722" bottom="0.78740157480314965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Kern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MuelRein</dc:creator>
  <cp:lastModifiedBy>pdi</cp:lastModifiedBy>
  <cp:lastPrinted>2011-01-28T10:15:59Z</cp:lastPrinted>
  <dcterms:created xsi:type="dcterms:W3CDTF">2011-01-05T16:39:20Z</dcterms:created>
  <dcterms:modified xsi:type="dcterms:W3CDTF">2013-06-02T12:02:59Z</dcterms:modified>
</cp:coreProperties>
</file>